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2" i="1"/>
  <c r="E81" i="1" l="1"/>
</calcChain>
</file>

<file path=xl/sharedStrings.xml><?xml version="1.0" encoding="utf-8"?>
<sst xmlns="http://schemas.openxmlformats.org/spreadsheetml/2006/main" count="384" uniqueCount="116">
  <si>
    <t>Category</t>
  </si>
  <si>
    <t>Name</t>
  </si>
  <si>
    <t>Retail</t>
  </si>
  <si>
    <t>Reference Number</t>
  </si>
  <si>
    <t>Metal</t>
  </si>
  <si>
    <t>Weight</t>
  </si>
  <si>
    <t>Diamond Carat Weight</t>
  </si>
  <si>
    <t>Quantity</t>
  </si>
  <si>
    <t>Bracelet</t>
  </si>
  <si>
    <t>Sterling Silver</t>
  </si>
  <si>
    <t>13 grams</t>
  </si>
  <si>
    <t>Necklace</t>
  </si>
  <si>
    <t>Ring</t>
  </si>
  <si>
    <t>Georg Jensen Fusion 18K White Gold and Black Diamond Pendant Cord Bracelet 3517570</t>
  </si>
  <si>
    <t>18K White Gold</t>
  </si>
  <si>
    <t>2.4 grams</t>
  </si>
  <si>
    <t>Pendant</t>
  </si>
  <si>
    <t>Georg Jensen Vivianna Silver Amethyst and Diamond Pendant 3536404</t>
  </si>
  <si>
    <t>Silver</t>
  </si>
  <si>
    <t>8.4 grams</t>
  </si>
  <si>
    <t>Georg Jensen Smithy Silver Hammered Band Ring 8560060</t>
  </si>
  <si>
    <t>10.6 grams</t>
  </si>
  <si>
    <t>Georg Jensen Smithy Silver Hammered Band Ring 8560080</t>
  </si>
  <si>
    <t>17.5 grams</t>
  </si>
  <si>
    <t>Georg Jensen Smithy Signet Silver Band Ring 8560580</t>
  </si>
  <si>
    <t>18.2 grams</t>
  </si>
  <si>
    <t>Georg Jensen Aria Silver Flat Three Band Ring 8560200-3</t>
  </si>
  <si>
    <t>8560200-3</t>
  </si>
  <si>
    <t>18.4 grams</t>
  </si>
  <si>
    <t>Georg Jensen Aria Silver Flat Two Band Ring 3560200</t>
  </si>
  <si>
    <t>Earring</t>
  </si>
  <si>
    <t>King Baby Silver Hematite and Czech Glass Bead Hoop Earrings K60-9118</t>
  </si>
  <si>
    <t>K60-9118</t>
  </si>
  <si>
    <t>Individual Earring Weight 9 grams, Total Weight 18 grams</t>
  </si>
  <si>
    <t>King Baby Silver Bone Pendant Necklace K10-5349</t>
  </si>
  <si>
    <t>K10-5349</t>
  </si>
  <si>
    <t>25.1 grams</t>
  </si>
  <si>
    <t>King Baby Silver and Black Diamond Fleur-de-Lis Relic Dog Tag Pendant K10-7119</t>
  </si>
  <si>
    <t>K10-7119</t>
  </si>
  <si>
    <t>King Baby Silver and Spotted Turquoise Ring K20-5224</t>
  </si>
  <si>
    <t>K20-5224</t>
  </si>
  <si>
    <t>67.4 grams</t>
  </si>
  <si>
    <t>King Baby Silver and Spotted Turquoise Beaded Texture Ring K20-5225</t>
  </si>
  <si>
    <t>K20-5225</t>
  </si>
  <si>
    <t>68.1 grams</t>
  </si>
  <si>
    <t>King Baby Raven Wing Sterling Silver and Coral Cabochon Ring K20-5709</t>
  </si>
  <si>
    <t>K20-5709</t>
  </si>
  <si>
    <t>28.1 grams</t>
  </si>
  <si>
    <t>King Baby Raven Feather Silver Ring K20-5712</t>
  </si>
  <si>
    <t>K20-5712</t>
  </si>
  <si>
    <t>34 grams</t>
  </si>
  <si>
    <t>King Baby Large Starburst Concho Silver and Spotted Turquoise Ring K20-5728</t>
  </si>
  <si>
    <t>K20-5728</t>
  </si>
  <si>
    <t>17 grams</t>
  </si>
  <si>
    <t>King Baby Concho Silver and Spotted Turquoise Ring K20-5870</t>
  </si>
  <si>
    <t>K20-5870</t>
  </si>
  <si>
    <t>44.6 grams</t>
  </si>
  <si>
    <t>King Baby Silver and Blue Topaz Floral Pattern Ring K20-5932C</t>
  </si>
  <si>
    <t>K20-5932C</t>
  </si>
  <si>
    <t>16.8 grams</t>
  </si>
  <si>
    <t>King Baby Silver Blue Star Succulent Cluster Ring K20-5942</t>
  </si>
  <si>
    <t>K20-5942</t>
  </si>
  <si>
    <t>32.1 grams</t>
  </si>
  <si>
    <t>King Baby Silver and Black Cubic Zirconia MB Cross Ring Q20-5632B</t>
  </si>
  <si>
    <t>Q20-5632B</t>
  </si>
  <si>
    <t>5 grams</t>
  </si>
  <si>
    <t>King Baby Silver and Cubic Zirconia Heart Pattern Ring Q20-5642</t>
  </si>
  <si>
    <t>Q20-5642</t>
  </si>
  <si>
    <t>14.4 grams</t>
  </si>
  <si>
    <t>King Baby Silver and Pink Cubic Zirconia MB Cross Ring Q20-5632P</t>
  </si>
  <si>
    <t>Q20-5632P</t>
  </si>
  <si>
    <t>5.4 grams</t>
  </si>
  <si>
    <t>King Baby Silver and White Cubic Zirconia MB Cross Ring Q20-5632W</t>
  </si>
  <si>
    <t>Q20-5632W</t>
  </si>
  <si>
    <t>5.1 grams</t>
  </si>
  <si>
    <t>King Baby Silver and White Cubic Zirconia Rose Ring Q20-5076WCZ</t>
  </si>
  <si>
    <t>Q20-5076WCZ</t>
  </si>
  <si>
    <t>31.5 grams</t>
  </si>
  <si>
    <t>King Baby Silver and Pink Cubic Zirconia Rose Ring Q20-5076PCZ</t>
  </si>
  <si>
    <t>Q20-5076PCZ</t>
  </si>
  <si>
    <t>37.6 grams</t>
  </si>
  <si>
    <t>Cufflinks</t>
  </si>
  <si>
    <t>Scott Kay Sterling Silver Oval Cufflinks GC0035SM</t>
  </si>
  <si>
    <t>GC0035SM</t>
  </si>
  <si>
    <t>Total Weight 20.7 grams</t>
  </si>
  <si>
    <t>Scott Kay Sterling Silver Square Cufflinks GC1435SPM</t>
  </si>
  <si>
    <t>GC1435SPM</t>
  </si>
  <si>
    <t>Total Weight 25.7 grams</t>
  </si>
  <si>
    <t>Scott Kay Sterling Silver and Pearl Chain Long Necklace N1717SPBPM54</t>
  </si>
  <si>
    <t>N1717SPBPM54</t>
  </si>
  <si>
    <t>74.5 grams</t>
  </si>
  <si>
    <t>Scott Kay Sterling Silver Diamond and Amethyst Dome Ring R1375SPAADL</t>
  </si>
  <si>
    <t>R1375SPAADL</t>
  </si>
  <si>
    <t>12.1 grams</t>
  </si>
  <si>
    <t>Stephen Webster New Superstud Womens Silver Bangle Bracelet 3015656</t>
  </si>
  <si>
    <t>Silver-Rhodium</t>
  </si>
  <si>
    <t>14 grams</t>
  </si>
  <si>
    <t>Stephen Webster No Regrets Unisex Green Leather and Gold Tone Silver Bracelet 3014198</t>
  </si>
  <si>
    <t>Stephen Webster No Regrets Silver Tipped Woven Leather Brown Bracelet 3014196</t>
  </si>
  <si>
    <t>18 grams</t>
  </si>
  <si>
    <t>Stephen Webster Superstud Women's Silver Coral and Quartz Bangle Bracelet 3015662</t>
  </si>
  <si>
    <t>14.2 grams</t>
  </si>
  <si>
    <t>Stephen Webster Superstud Silver Black Sapphire Chrysoprase and Quartz Bangle 3015682</t>
  </si>
  <si>
    <t>Stephen Webster England Made Me Silver and Black Rhodium White Ceramic Beaded Bracelet (No Clasp) 3018448</t>
  </si>
  <si>
    <t>5.8 grams</t>
  </si>
  <si>
    <t>Stephen Webster Superstud Womens Silver Coral and Quartz Necklace 3014572</t>
  </si>
  <si>
    <t>41.7 grams</t>
  </si>
  <si>
    <t>Stephen Webster Superstud Womens Long Silver Sautoir Necklace 3009518001</t>
  </si>
  <si>
    <t>75 grams</t>
  </si>
  <si>
    <t>Stephen Webster Skull &amp; Bones Men's Sterling Silver Ruby &amp; Black Sapphire Ring 3005303</t>
  </si>
  <si>
    <t>Silver-Sterling Silver</t>
  </si>
  <si>
    <t>Stephen Webster Superstud Baroque Gold Tone Silver Cat's Eye and Quartz Ring 3012781008</t>
  </si>
  <si>
    <t>25 grams</t>
  </si>
  <si>
    <t>Stephen Webster Baroque Superstud Womens Sterling Silver Diamond and Gemstone Ring 3012782003</t>
  </si>
  <si>
    <t>24 grams</t>
  </si>
  <si>
    <t>Ext.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</si>
</sst>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6">
    <font>
      <sz val="11"/>
      <color theme="1"/>
      <name val="Calibri"/>
      <charset val="134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4" fontId="1" fillId="0" borderId="0" xfId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4" fontId="2" fillId="0" borderId="0" xfId="1" applyFont="1" applyAlignment="1">
      <alignment horizontal="left" vertical="center"/>
    </xf>
    <xf numFmtId="164" fontId="1" fillId="2" borderId="0" xfId="1" applyFont="1" applyFill="1" applyAlignment="1">
      <alignment horizontal="left" vertical="center"/>
    </xf>
    <xf numFmtId="164" fontId="2" fillId="2" borderId="0" xfId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1778000</xdr:colOff>
      <xdr:row>1</xdr:row>
      <xdr:rowOff>2032000</xdr:rowOff>
    </xdr:to>
    <xdr:pic>
      <xdr:nvPicPr>
        <xdr:cNvPr id="47" name="Picture 46" descr="georgjenson_3517570_181730_1_1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4551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1778000</xdr:colOff>
      <xdr:row>2</xdr:row>
      <xdr:rowOff>2032000</xdr:rowOff>
    </xdr:to>
    <xdr:pic>
      <xdr:nvPicPr>
        <xdr:cNvPr id="48" name="Picture 47" descr="georgjensen_3536404_181723_1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96647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1778000</xdr:colOff>
      <xdr:row>3</xdr:row>
      <xdr:rowOff>2032000</xdr:rowOff>
    </xdr:to>
    <xdr:pic>
      <xdr:nvPicPr>
        <xdr:cNvPr id="49" name="Picture 48" descr="georgejensen_8560060_181732_1-1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8742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1778000</xdr:colOff>
      <xdr:row>4</xdr:row>
      <xdr:rowOff>2032000</xdr:rowOff>
    </xdr:to>
    <xdr:pic>
      <xdr:nvPicPr>
        <xdr:cNvPr id="50" name="Picture 49" descr="gjensen_8560080_181734_1-1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00838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1778000</xdr:colOff>
      <xdr:row>5</xdr:row>
      <xdr:rowOff>2032000</xdr:rowOff>
    </xdr:to>
    <xdr:pic>
      <xdr:nvPicPr>
        <xdr:cNvPr id="51" name="Picture 50" descr="gjensen_8560080_181734_1-1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02933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1778000</xdr:colOff>
      <xdr:row>6</xdr:row>
      <xdr:rowOff>2032000</xdr:rowOff>
    </xdr:to>
    <xdr:pic>
      <xdr:nvPicPr>
        <xdr:cNvPr id="52" name="Picture 51" descr="gjensen_8560580_181740_1-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05029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1778000</xdr:colOff>
      <xdr:row>7</xdr:row>
      <xdr:rowOff>2032000</xdr:rowOff>
    </xdr:to>
    <xdr:pic>
      <xdr:nvPicPr>
        <xdr:cNvPr id="53" name="Picture 52" descr="gjensen_8560580_181740_1-1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07124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1778000</xdr:colOff>
      <xdr:row>8</xdr:row>
      <xdr:rowOff>2032000</xdr:rowOff>
    </xdr:to>
    <xdr:pic>
      <xdr:nvPicPr>
        <xdr:cNvPr id="54" name="Picture 53" descr="gjensen_8560200_3_181745_1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09220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1778000</xdr:colOff>
      <xdr:row>9</xdr:row>
      <xdr:rowOff>2032000</xdr:rowOff>
    </xdr:to>
    <xdr:pic>
      <xdr:nvPicPr>
        <xdr:cNvPr id="55" name="Picture 54" descr="gjensen_8560200_3_181745_1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11315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1778000</xdr:colOff>
      <xdr:row>10</xdr:row>
      <xdr:rowOff>2032000</xdr:rowOff>
    </xdr:to>
    <xdr:pic>
      <xdr:nvPicPr>
        <xdr:cNvPr id="56" name="Picture 55" descr="gjensen_8560200_3_181745_1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13411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1778000</xdr:colOff>
      <xdr:row>11</xdr:row>
      <xdr:rowOff>2032000</xdr:rowOff>
    </xdr:to>
    <xdr:pic>
      <xdr:nvPicPr>
        <xdr:cNvPr id="57" name="Picture 56" descr="gjensen_8560200_3_181745_1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15506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1778000</xdr:colOff>
      <xdr:row>12</xdr:row>
      <xdr:rowOff>2032000</xdr:rowOff>
    </xdr:to>
    <xdr:pic>
      <xdr:nvPicPr>
        <xdr:cNvPr id="58" name="Picture 57" descr="gjensen_8560200_3_181745_1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17602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1778000</xdr:colOff>
      <xdr:row>13</xdr:row>
      <xdr:rowOff>2032000</xdr:rowOff>
    </xdr:to>
    <xdr:pic>
      <xdr:nvPicPr>
        <xdr:cNvPr id="59" name="Picture 58" descr="gjensen_8560200_3_181745_1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19697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1778000</xdr:colOff>
      <xdr:row>14</xdr:row>
      <xdr:rowOff>2032000</xdr:rowOff>
    </xdr:to>
    <xdr:pic>
      <xdr:nvPicPr>
        <xdr:cNvPr id="60" name="Picture 59" descr="gjensen_8560200_181744_1_1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21793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1778000</xdr:colOff>
      <xdr:row>15</xdr:row>
      <xdr:rowOff>2032000</xdr:rowOff>
    </xdr:to>
    <xdr:pic>
      <xdr:nvPicPr>
        <xdr:cNvPr id="61" name="Picture 60" descr="kb_189245_1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/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23888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1778000</xdr:colOff>
      <xdr:row>16</xdr:row>
      <xdr:rowOff>2032000</xdr:rowOff>
    </xdr:to>
    <xdr:pic>
      <xdr:nvPicPr>
        <xdr:cNvPr id="62" name="Picture 61" descr="kb_188373_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25984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1778000</xdr:colOff>
      <xdr:row>17</xdr:row>
      <xdr:rowOff>2032000</xdr:rowOff>
    </xdr:to>
    <xdr:pic>
      <xdr:nvPicPr>
        <xdr:cNvPr id="63" name="Picture 62" descr="king_baby_silver_pendant_198480_1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/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28079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1778000</xdr:colOff>
      <xdr:row>18</xdr:row>
      <xdr:rowOff>2032000</xdr:rowOff>
    </xdr:to>
    <xdr:pic>
      <xdr:nvPicPr>
        <xdr:cNvPr id="64" name="Picture 63" descr="kb_188448_1-1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30175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1778000</xdr:colOff>
      <xdr:row>19</xdr:row>
      <xdr:rowOff>2032000</xdr:rowOff>
    </xdr:to>
    <xdr:pic>
      <xdr:nvPicPr>
        <xdr:cNvPr id="65" name="Picture 64" descr="kb_188448_1-1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/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32270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1778000</xdr:colOff>
      <xdr:row>20</xdr:row>
      <xdr:rowOff>2032000</xdr:rowOff>
    </xdr:to>
    <xdr:pic>
      <xdr:nvPicPr>
        <xdr:cNvPr id="66" name="Picture 65" descr="kb_188448_1-1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34366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1778000</xdr:colOff>
      <xdr:row>21</xdr:row>
      <xdr:rowOff>2032000</xdr:rowOff>
    </xdr:to>
    <xdr:pic>
      <xdr:nvPicPr>
        <xdr:cNvPr id="67" name="Picture 66" descr="kb_188448_1-1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/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36461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1778000</xdr:colOff>
      <xdr:row>22</xdr:row>
      <xdr:rowOff>2032000</xdr:rowOff>
    </xdr:to>
    <xdr:pic>
      <xdr:nvPicPr>
        <xdr:cNvPr id="68" name="Picture 67" descr="kb_188451_1-1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38557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1778000</xdr:colOff>
      <xdr:row>23</xdr:row>
      <xdr:rowOff>2032000</xdr:rowOff>
    </xdr:to>
    <xdr:pic>
      <xdr:nvPicPr>
        <xdr:cNvPr id="69" name="Picture 68" descr="kb_188451_1-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/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40652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1778000</xdr:colOff>
      <xdr:row>24</xdr:row>
      <xdr:rowOff>2032000</xdr:rowOff>
    </xdr:to>
    <xdr:pic>
      <xdr:nvPicPr>
        <xdr:cNvPr id="70" name="Picture 69" descr="kb_188451_1-1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42748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1778000</xdr:colOff>
      <xdr:row>25</xdr:row>
      <xdr:rowOff>2032000</xdr:rowOff>
    </xdr:to>
    <xdr:pic>
      <xdr:nvPicPr>
        <xdr:cNvPr id="71" name="Picture 70" descr="kb_188451_1-1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/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44843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1778000</xdr:colOff>
      <xdr:row>26</xdr:row>
      <xdr:rowOff>2032000</xdr:rowOff>
    </xdr:to>
    <xdr:pic>
      <xdr:nvPicPr>
        <xdr:cNvPr id="72" name="Picture 71" descr="kb_188451_1-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46939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1778000</xdr:colOff>
      <xdr:row>27</xdr:row>
      <xdr:rowOff>2032000</xdr:rowOff>
    </xdr:to>
    <xdr:pic>
      <xdr:nvPicPr>
        <xdr:cNvPr id="73" name="Picture 72" descr="kb_188451_1-1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/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49034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1778000</xdr:colOff>
      <xdr:row>28</xdr:row>
      <xdr:rowOff>2032000</xdr:rowOff>
    </xdr:to>
    <xdr:pic>
      <xdr:nvPicPr>
        <xdr:cNvPr id="74" name="Picture 73" descr="kb_188492_1-1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51130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1778000</xdr:colOff>
      <xdr:row>29</xdr:row>
      <xdr:rowOff>2032000</xdr:rowOff>
    </xdr:to>
    <xdr:pic>
      <xdr:nvPicPr>
        <xdr:cNvPr id="75" name="Picture 74" descr="kb_188492_1-1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/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53225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1778000</xdr:colOff>
      <xdr:row>30</xdr:row>
      <xdr:rowOff>2032000</xdr:rowOff>
    </xdr:to>
    <xdr:pic>
      <xdr:nvPicPr>
        <xdr:cNvPr id="76" name="Picture 75" descr="kb_188492_1-1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55321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1778000</xdr:colOff>
      <xdr:row>31</xdr:row>
      <xdr:rowOff>2032000</xdr:rowOff>
    </xdr:to>
    <xdr:pic>
      <xdr:nvPicPr>
        <xdr:cNvPr id="77" name="Picture 76" descr="kb_188492_1-1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/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57416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1778000</xdr:colOff>
      <xdr:row>32</xdr:row>
      <xdr:rowOff>2032000</xdr:rowOff>
    </xdr:to>
    <xdr:pic>
      <xdr:nvPicPr>
        <xdr:cNvPr id="78" name="Picture 77" descr="kb_188493_1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59512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1778000</xdr:colOff>
      <xdr:row>33</xdr:row>
      <xdr:rowOff>2032000</xdr:rowOff>
    </xdr:to>
    <xdr:pic>
      <xdr:nvPicPr>
        <xdr:cNvPr id="79" name="Picture 78" descr="kb_188493_1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/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61607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1778000</xdr:colOff>
      <xdr:row>34</xdr:row>
      <xdr:rowOff>2032000</xdr:rowOff>
    </xdr:to>
    <xdr:pic>
      <xdr:nvPicPr>
        <xdr:cNvPr id="80" name="Picture 79" descr="kb_188495_1-1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63703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1778000</xdr:colOff>
      <xdr:row>35</xdr:row>
      <xdr:rowOff>2032000</xdr:rowOff>
    </xdr:to>
    <xdr:pic>
      <xdr:nvPicPr>
        <xdr:cNvPr id="81" name="Picture 80" descr="kb_188495_1-1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/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65798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1778000</xdr:colOff>
      <xdr:row>36</xdr:row>
      <xdr:rowOff>2032000</xdr:rowOff>
    </xdr:to>
    <xdr:pic>
      <xdr:nvPicPr>
        <xdr:cNvPr id="82" name="Picture 81" descr="kb_188495_1-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67894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1778000</xdr:colOff>
      <xdr:row>37</xdr:row>
      <xdr:rowOff>2032000</xdr:rowOff>
    </xdr:to>
    <xdr:pic>
      <xdr:nvPicPr>
        <xdr:cNvPr id="83" name="Picture 82" descr="kb_188496_1-1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69989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1778000</xdr:colOff>
      <xdr:row>38</xdr:row>
      <xdr:rowOff>2032000</xdr:rowOff>
    </xdr:to>
    <xdr:pic>
      <xdr:nvPicPr>
        <xdr:cNvPr id="84" name="Picture 83" descr="kb_188496_1-1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72085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1778000</xdr:colOff>
      <xdr:row>39</xdr:row>
      <xdr:rowOff>2032000</xdr:rowOff>
    </xdr:to>
    <xdr:pic>
      <xdr:nvPicPr>
        <xdr:cNvPr id="85" name="Picture 84" descr="kb_188496_1-1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74180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1778000</xdr:colOff>
      <xdr:row>40</xdr:row>
      <xdr:rowOff>2032000</xdr:rowOff>
    </xdr:to>
    <xdr:pic>
      <xdr:nvPicPr>
        <xdr:cNvPr id="86" name="Picture 85" descr="kb_188496_1-1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76276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1778000</xdr:colOff>
      <xdr:row>41</xdr:row>
      <xdr:rowOff>2032000</xdr:rowOff>
    </xdr:to>
    <xdr:pic>
      <xdr:nvPicPr>
        <xdr:cNvPr id="87" name="Picture 86" descr="kb_188496_1-1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78371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1778000</xdr:colOff>
      <xdr:row>42</xdr:row>
      <xdr:rowOff>2032000</xdr:rowOff>
    </xdr:to>
    <xdr:pic>
      <xdr:nvPicPr>
        <xdr:cNvPr id="88" name="Picture 87" descr="kb_188496_1-1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80467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0</xdr:col>
      <xdr:colOff>1778000</xdr:colOff>
      <xdr:row>43</xdr:row>
      <xdr:rowOff>2032000</xdr:rowOff>
    </xdr:to>
    <xdr:pic>
      <xdr:nvPicPr>
        <xdr:cNvPr id="89" name="Picture 88" descr="kb_188496_1-1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82562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0</xdr:col>
      <xdr:colOff>1778000</xdr:colOff>
      <xdr:row>44</xdr:row>
      <xdr:rowOff>2032000</xdr:rowOff>
    </xdr:to>
    <xdr:pic>
      <xdr:nvPicPr>
        <xdr:cNvPr id="90" name="Picture 89" descr="kb_188496_1-1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84658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1778000</xdr:colOff>
      <xdr:row>45</xdr:row>
      <xdr:rowOff>2032000</xdr:rowOff>
    </xdr:to>
    <xdr:pic>
      <xdr:nvPicPr>
        <xdr:cNvPr id="91" name="Picture 90" descr="kb_188496_1-1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86753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0</xdr:col>
      <xdr:colOff>1778000</xdr:colOff>
      <xdr:row>46</xdr:row>
      <xdr:rowOff>2032000</xdr:rowOff>
    </xdr:to>
    <xdr:pic>
      <xdr:nvPicPr>
        <xdr:cNvPr id="92" name="Picture 91" descr="kb_188496_1-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88849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1778000</xdr:colOff>
      <xdr:row>47</xdr:row>
      <xdr:rowOff>2032000</xdr:rowOff>
    </xdr:to>
    <xdr:pic>
      <xdr:nvPicPr>
        <xdr:cNvPr id="93" name="Picture 92" descr="kb_188496_1-1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90944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1778000</xdr:colOff>
      <xdr:row>48</xdr:row>
      <xdr:rowOff>2032000</xdr:rowOff>
    </xdr:to>
    <xdr:pic>
      <xdr:nvPicPr>
        <xdr:cNvPr id="94" name="Picture 93" descr="kb_188524_1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193040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1778000</xdr:colOff>
      <xdr:row>49</xdr:row>
      <xdr:rowOff>2032000</xdr:rowOff>
    </xdr:to>
    <xdr:pic>
      <xdr:nvPicPr>
        <xdr:cNvPr id="95" name="Picture 94" descr="kb_188529_1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/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195135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1778000</xdr:colOff>
      <xdr:row>50</xdr:row>
      <xdr:rowOff>2032000</xdr:rowOff>
    </xdr:to>
    <xdr:pic>
      <xdr:nvPicPr>
        <xdr:cNvPr id="99" name="Picture 98" descr="kb_188570_1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/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203517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1778000</xdr:colOff>
      <xdr:row>51</xdr:row>
      <xdr:rowOff>2032000</xdr:rowOff>
    </xdr:to>
    <xdr:pic>
      <xdr:nvPicPr>
        <xdr:cNvPr id="100" name="Picture 99" descr="kb_188570_1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205613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1778000</xdr:colOff>
      <xdr:row>52</xdr:row>
      <xdr:rowOff>2032000</xdr:rowOff>
    </xdr:to>
    <xdr:pic>
      <xdr:nvPicPr>
        <xdr:cNvPr id="101" name="Picture 100" descr="kb_188571_1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/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207708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0</xdr:rowOff>
    </xdr:from>
    <xdr:to>
      <xdr:col>0</xdr:col>
      <xdr:colOff>1778000</xdr:colOff>
      <xdr:row>53</xdr:row>
      <xdr:rowOff>2032000</xdr:rowOff>
    </xdr:to>
    <xdr:pic>
      <xdr:nvPicPr>
        <xdr:cNvPr id="102" name="Picture 101" descr="kb_188573_1-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209804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1778000</xdr:colOff>
      <xdr:row>54</xdr:row>
      <xdr:rowOff>2032000</xdr:rowOff>
    </xdr:to>
    <xdr:pic>
      <xdr:nvPicPr>
        <xdr:cNvPr id="103" name="Picture 102" descr="kb_188574_1-1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/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211899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1778000</xdr:colOff>
      <xdr:row>55</xdr:row>
      <xdr:rowOff>2032000</xdr:rowOff>
    </xdr:to>
    <xdr:pic>
      <xdr:nvPicPr>
        <xdr:cNvPr id="104" name="Picture 103" descr="kb_188574_1-1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213995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0</xdr:col>
      <xdr:colOff>1778000</xdr:colOff>
      <xdr:row>56</xdr:row>
      <xdr:rowOff>2032000</xdr:rowOff>
    </xdr:to>
    <xdr:pic>
      <xdr:nvPicPr>
        <xdr:cNvPr id="105" name="Picture 104" descr="kb_188574_1-1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216090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1778000</xdr:colOff>
      <xdr:row>57</xdr:row>
      <xdr:rowOff>2032000</xdr:rowOff>
    </xdr:to>
    <xdr:pic>
      <xdr:nvPicPr>
        <xdr:cNvPr id="106" name="Picture 105" descr="kb_188574_1-1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218186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1778000</xdr:colOff>
      <xdr:row>58</xdr:row>
      <xdr:rowOff>2032000</xdr:rowOff>
    </xdr:to>
    <xdr:pic>
      <xdr:nvPicPr>
        <xdr:cNvPr id="107" name="Picture 106" descr="kb_188574_1-1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220281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1778000</xdr:colOff>
      <xdr:row>59</xdr:row>
      <xdr:rowOff>2032000</xdr:rowOff>
    </xdr:to>
    <xdr:pic>
      <xdr:nvPicPr>
        <xdr:cNvPr id="108" name="Picture 107" descr="kb_188590_1-1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222377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1778000</xdr:colOff>
      <xdr:row>60</xdr:row>
      <xdr:rowOff>2032000</xdr:rowOff>
    </xdr:to>
    <xdr:pic>
      <xdr:nvPicPr>
        <xdr:cNvPr id="109" name="Picture 108" descr="kb_188590_1-1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224472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1778000</xdr:colOff>
      <xdr:row>61</xdr:row>
      <xdr:rowOff>2032000</xdr:rowOff>
    </xdr:to>
    <xdr:pic>
      <xdr:nvPicPr>
        <xdr:cNvPr id="110" name="Picture 109" descr="kb_188595_1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/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226568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1778000</xdr:colOff>
      <xdr:row>62</xdr:row>
      <xdr:rowOff>2032000</xdr:rowOff>
    </xdr:to>
    <xdr:pic>
      <xdr:nvPicPr>
        <xdr:cNvPr id="111" name="Picture 110" descr="kb_188595_1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228663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1778000</xdr:colOff>
      <xdr:row>63</xdr:row>
      <xdr:rowOff>2032000</xdr:rowOff>
    </xdr:to>
    <xdr:pic>
      <xdr:nvPicPr>
        <xdr:cNvPr id="112" name="Picture 111" descr="scottkay_186257_49057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/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230759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1778000</xdr:colOff>
      <xdr:row>64</xdr:row>
      <xdr:rowOff>2032000</xdr:rowOff>
    </xdr:to>
    <xdr:pic>
      <xdr:nvPicPr>
        <xdr:cNvPr id="113" name="Picture 112" descr="skay_186260_1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232854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1778000</xdr:colOff>
      <xdr:row>65</xdr:row>
      <xdr:rowOff>2032000</xdr:rowOff>
    </xdr:to>
    <xdr:pic>
      <xdr:nvPicPr>
        <xdr:cNvPr id="114" name="Picture 113" descr="skay_186264_1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/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234950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1778000</xdr:colOff>
      <xdr:row>66</xdr:row>
      <xdr:rowOff>2032000</xdr:rowOff>
    </xdr:to>
    <xdr:pic>
      <xdr:nvPicPr>
        <xdr:cNvPr id="115" name="Picture 114" descr="skay_186250_1-1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237045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1778000</xdr:colOff>
      <xdr:row>67</xdr:row>
      <xdr:rowOff>2032000</xdr:rowOff>
    </xdr:to>
    <xdr:pic>
      <xdr:nvPicPr>
        <xdr:cNvPr id="116" name="Picture 115" descr="skay_186250_1-1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239141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1778000</xdr:colOff>
      <xdr:row>68</xdr:row>
      <xdr:rowOff>2032000</xdr:rowOff>
    </xdr:to>
    <xdr:pic>
      <xdr:nvPicPr>
        <xdr:cNvPr id="117" name="Picture 116" descr="skay_186250_1-1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241236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1778000</xdr:colOff>
      <xdr:row>69</xdr:row>
      <xdr:rowOff>2032000</xdr:rowOff>
    </xdr:to>
    <xdr:pic>
      <xdr:nvPicPr>
        <xdr:cNvPr id="118" name="Picture 117" descr="swebster_3015656_167424_1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243332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1778000</xdr:colOff>
      <xdr:row>70</xdr:row>
      <xdr:rowOff>2032000</xdr:rowOff>
    </xdr:to>
    <xdr:pic>
      <xdr:nvPicPr>
        <xdr:cNvPr id="119" name="Picture 118" descr="167428-1_2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0" y="245427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1778000</xdr:colOff>
      <xdr:row>71</xdr:row>
      <xdr:rowOff>2032000</xdr:rowOff>
    </xdr:to>
    <xdr:pic>
      <xdr:nvPicPr>
        <xdr:cNvPr id="120" name="Picture 119" descr="167429-1_2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247523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1778000</xdr:colOff>
      <xdr:row>72</xdr:row>
      <xdr:rowOff>2032000</xdr:rowOff>
    </xdr:to>
    <xdr:pic>
      <xdr:nvPicPr>
        <xdr:cNvPr id="121" name="Picture 120" descr="167440-1_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0" y="249618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1778000</xdr:colOff>
      <xdr:row>73</xdr:row>
      <xdr:rowOff>2032000</xdr:rowOff>
    </xdr:to>
    <xdr:pic>
      <xdr:nvPicPr>
        <xdr:cNvPr id="122" name="Picture 121" descr="167445-1_2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251714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1778000</xdr:colOff>
      <xdr:row>74</xdr:row>
      <xdr:rowOff>2032000</xdr:rowOff>
    </xdr:to>
    <xdr:pic>
      <xdr:nvPicPr>
        <xdr:cNvPr id="123" name="Picture 122" descr="stephen_webster_silver_ceramic_bracelet_177414_1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253809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1778000</xdr:colOff>
      <xdr:row>75</xdr:row>
      <xdr:rowOff>2032000</xdr:rowOff>
    </xdr:to>
    <xdr:pic>
      <xdr:nvPicPr>
        <xdr:cNvPr id="125" name="Picture 124" descr="167764-1_2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258000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1778000</xdr:colOff>
      <xdr:row>76</xdr:row>
      <xdr:rowOff>2032000</xdr:rowOff>
    </xdr:to>
    <xdr:pic>
      <xdr:nvPicPr>
        <xdr:cNvPr id="126" name="Picture 125" descr="167765-1_2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260096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1778000</xdr:colOff>
      <xdr:row>77</xdr:row>
      <xdr:rowOff>2032000</xdr:rowOff>
    </xdr:to>
    <xdr:pic>
      <xdr:nvPicPr>
        <xdr:cNvPr id="127" name="Picture 126" descr="160797-1_11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2621915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1778000</xdr:colOff>
      <xdr:row>78</xdr:row>
      <xdr:rowOff>2032000</xdr:rowOff>
    </xdr:to>
    <xdr:pic>
      <xdr:nvPicPr>
        <xdr:cNvPr id="128" name="Picture 127" descr="161338-1_4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264287000"/>
          <a:ext cx="1778000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1778000</xdr:colOff>
      <xdr:row>79</xdr:row>
      <xdr:rowOff>2032000</xdr:rowOff>
    </xdr:to>
    <xdr:pic>
      <xdr:nvPicPr>
        <xdr:cNvPr id="129" name="Picture 128" descr="161342-1_5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266382500"/>
          <a:ext cx="1778000" cy="20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1"/>
  <sheetViews>
    <sheetView tabSelected="1" workbookViewId="0">
      <pane ySplit="1" topLeftCell="A2" activePane="bottomLeft" state="frozen"/>
      <selection pane="bottomLeft" activeCell="L2" sqref="L2"/>
    </sheetView>
  </sheetViews>
  <sheetFormatPr defaultColWidth="8.85546875" defaultRowHeight="15"/>
  <cols>
    <col min="1" max="1" width="26.85546875" style="2" customWidth="1"/>
    <col min="2" max="2" width="8" style="6" bestFit="1" customWidth="1"/>
    <col min="3" max="3" width="23.7109375" style="7" customWidth="1"/>
    <col min="4" max="4" width="10.140625" style="8" bestFit="1" customWidth="1"/>
    <col min="5" max="5" width="19.85546875" style="10" customWidth="1"/>
    <col min="6" max="6" width="15.85546875" style="6" bestFit="1" customWidth="1"/>
    <col min="7" max="7" width="14" style="7" customWidth="1"/>
    <col min="8" max="8" width="11.28515625" style="7" customWidth="1"/>
    <col min="9" max="9" width="19.42578125" style="6" customWidth="1"/>
    <col min="10" max="10" width="8" style="14" bestFit="1" customWidth="1"/>
    <col min="11" max="16384" width="8.85546875" style="2"/>
  </cols>
  <sheetData>
    <row r="1" spans="2:10" s="1" customFormat="1" ht="20.100000000000001" customHeight="1">
      <c r="B1" s="3" t="s">
        <v>0</v>
      </c>
      <c r="C1" s="4" t="s">
        <v>1</v>
      </c>
      <c r="D1" s="5" t="s">
        <v>2</v>
      </c>
      <c r="E1" s="9" t="s">
        <v>115</v>
      </c>
      <c r="F1" s="3" t="s">
        <v>3</v>
      </c>
      <c r="G1" s="4" t="s">
        <v>4</v>
      </c>
      <c r="H1" s="4" t="s">
        <v>5</v>
      </c>
      <c r="I1" s="3" t="s">
        <v>6</v>
      </c>
      <c r="J1" s="11" t="s">
        <v>7</v>
      </c>
    </row>
    <row r="2" spans="2:10" ht="165" customHeight="1">
      <c r="B2" s="6" t="s">
        <v>8</v>
      </c>
      <c r="C2" s="7" t="s">
        <v>13</v>
      </c>
      <c r="D2" s="8">
        <v>2925</v>
      </c>
      <c r="E2" s="10">
        <f t="shared" ref="E2:E33" si="0">D2*J2</f>
        <v>11700</v>
      </c>
      <c r="F2" s="6">
        <v>3517570</v>
      </c>
      <c r="G2" s="7" t="s">
        <v>14</v>
      </c>
      <c r="H2" s="7" t="s">
        <v>15</v>
      </c>
      <c r="I2" s="6">
        <v>0.51</v>
      </c>
      <c r="J2" s="12">
        <v>4</v>
      </c>
    </row>
    <row r="3" spans="2:10" ht="165" customHeight="1">
      <c r="B3" s="6" t="s">
        <v>16</v>
      </c>
      <c r="C3" s="7" t="s">
        <v>17</v>
      </c>
      <c r="D3" s="8">
        <v>1900</v>
      </c>
      <c r="E3" s="10">
        <f t="shared" si="0"/>
        <v>235600</v>
      </c>
      <c r="F3" s="6">
        <v>3536404</v>
      </c>
      <c r="G3" s="7" t="s">
        <v>18</v>
      </c>
      <c r="H3" s="7" t="s">
        <v>19</v>
      </c>
      <c r="I3" s="6">
        <v>7.0000000000000007E-2</v>
      </c>
      <c r="J3" s="12">
        <v>124</v>
      </c>
    </row>
    <row r="4" spans="2:10" ht="165" customHeight="1">
      <c r="B4" s="6" t="s">
        <v>12</v>
      </c>
      <c r="C4" s="7" t="s">
        <v>20</v>
      </c>
      <c r="D4" s="8">
        <v>250</v>
      </c>
      <c r="E4" s="10">
        <f t="shared" si="0"/>
        <v>2000</v>
      </c>
      <c r="F4" s="6">
        <v>8560060</v>
      </c>
      <c r="G4" s="7" t="s">
        <v>18</v>
      </c>
      <c r="H4" s="7" t="s">
        <v>21</v>
      </c>
      <c r="J4" s="12">
        <v>8</v>
      </c>
    </row>
    <row r="5" spans="2:10" ht="165" customHeight="1">
      <c r="B5" s="6" t="s">
        <v>12</v>
      </c>
      <c r="C5" s="7" t="s">
        <v>22</v>
      </c>
      <c r="D5" s="8">
        <v>280</v>
      </c>
      <c r="E5" s="10">
        <f t="shared" si="0"/>
        <v>6160</v>
      </c>
      <c r="F5" s="6">
        <v>8560080</v>
      </c>
      <c r="G5" s="7" t="s">
        <v>18</v>
      </c>
      <c r="H5" s="7" t="s">
        <v>23</v>
      </c>
      <c r="J5" s="12">
        <v>22</v>
      </c>
    </row>
    <row r="6" spans="2:10" ht="165" customHeight="1">
      <c r="B6" s="6" t="s">
        <v>12</v>
      </c>
      <c r="C6" s="7" t="s">
        <v>22</v>
      </c>
      <c r="D6" s="8">
        <v>280</v>
      </c>
      <c r="E6" s="10">
        <f t="shared" si="0"/>
        <v>4200</v>
      </c>
      <c r="F6" s="6">
        <v>8560080</v>
      </c>
      <c r="G6" s="7" t="s">
        <v>18</v>
      </c>
      <c r="H6" s="7" t="s">
        <v>23</v>
      </c>
      <c r="J6" s="12">
        <v>15</v>
      </c>
    </row>
    <row r="7" spans="2:10" ht="165" customHeight="1">
      <c r="B7" s="6" t="s">
        <v>12</v>
      </c>
      <c r="C7" s="7" t="s">
        <v>24</v>
      </c>
      <c r="D7" s="8">
        <v>300</v>
      </c>
      <c r="E7" s="10">
        <f t="shared" si="0"/>
        <v>2700</v>
      </c>
      <c r="F7" s="6">
        <v>8560580</v>
      </c>
      <c r="G7" s="7" t="s">
        <v>18</v>
      </c>
      <c r="H7" s="7" t="s">
        <v>25</v>
      </c>
      <c r="J7" s="12">
        <v>9</v>
      </c>
    </row>
    <row r="8" spans="2:10" ht="165" customHeight="1">
      <c r="B8" s="6" t="s">
        <v>12</v>
      </c>
      <c r="C8" s="7" t="s">
        <v>24</v>
      </c>
      <c r="D8" s="8">
        <v>300</v>
      </c>
      <c r="E8" s="10">
        <f t="shared" si="0"/>
        <v>1800</v>
      </c>
      <c r="F8" s="6">
        <v>8560580</v>
      </c>
      <c r="G8" s="7" t="s">
        <v>18</v>
      </c>
      <c r="H8" s="7" t="s">
        <v>25</v>
      </c>
      <c r="J8" s="12">
        <v>6</v>
      </c>
    </row>
    <row r="9" spans="2:10" ht="165" customHeight="1">
      <c r="B9" s="6" t="s">
        <v>12</v>
      </c>
      <c r="C9" s="7" t="s">
        <v>26</v>
      </c>
      <c r="D9" s="8">
        <v>295</v>
      </c>
      <c r="E9" s="10">
        <f t="shared" si="0"/>
        <v>295</v>
      </c>
      <c r="F9" s="6" t="s">
        <v>27</v>
      </c>
      <c r="G9" s="7" t="s">
        <v>18</v>
      </c>
      <c r="H9" s="7" t="s">
        <v>28</v>
      </c>
      <c r="J9" s="12">
        <v>1</v>
      </c>
    </row>
    <row r="10" spans="2:10" ht="165" customHeight="1">
      <c r="B10" s="6" t="s">
        <v>12</v>
      </c>
      <c r="C10" s="7" t="s">
        <v>26</v>
      </c>
      <c r="D10" s="8">
        <v>295</v>
      </c>
      <c r="E10" s="10">
        <f t="shared" si="0"/>
        <v>1475</v>
      </c>
      <c r="F10" s="6" t="s">
        <v>27</v>
      </c>
      <c r="G10" s="7" t="s">
        <v>18</v>
      </c>
      <c r="H10" s="7" t="s">
        <v>28</v>
      </c>
      <c r="J10" s="12">
        <v>5</v>
      </c>
    </row>
    <row r="11" spans="2:10" ht="165" customHeight="1">
      <c r="B11" s="6" t="s">
        <v>12</v>
      </c>
      <c r="C11" s="7" t="s">
        <v>26</v>
      </c>
      <c r="D11" s="8">
        <v>295</v>
      </c>
      <c r="E11" s="10">
        <f t="shared" si="0"/>
        <v>3835</v>
      </c>
      <c r="F11" s="6" t="s">
        <v>27</v>
      </c>
      <c r="G11" s="7" t="s">
        <v>18</v>
      </c>
      <c r="H11" s="7" t="s">
        <v>28</v>
      </c>
      <c r="J11" s="12">
        <v>13</v>
      </c>
    </row>
    <row r="12" spans="2:10" ht="165" customHeight="1">
      <c r="B12" s="6" t="s">
        <v>12</v>
      </c>
      <c r="C12" s="7" t="s">
        <v>26</v>
      </c>
      <c r="D12" s="8">
        <v>295</v>
      </c>
      <c r="E12" s="10">
        <f t="shared" si="0"/>
        <v>6785</v>
      </c>
      <c r="F12" s="6" t="s">
        <v>27</v>
      </c>
      <c r="G12" s="7" t="s">
        <v>18</v>
      </c>
      <c r="H12" s="7" t="s">
        <v>28</v>
      </c>
      <c r="J12" s="12">
        <v>23</v>
      </c>
    </row>
    <row r="13" spans="2:10" ht="165" customHeight="1">
      <c r="B13" s="6" t="s">
        <v>12</v>
      </c>
      <c r="C13" s="7" t="s">
        <v>26</v>
      </c>
      <c r="D13" s="8">
        <v>295</v>
      </c>
      <c r="E13" s="10">
        <f t="shared" si="0"/>
        <v>8260</v>
      </c>
      <c r="F13" s="6" t="s">
        <v>27</v>
      </c>
      <c r="G13" s="7" t="s">
        <v>18</v>
      </c>
      <c r="H13" s="7" t="s">
        <v>28</v>
      </c>
      <c r="J13" s="12">
        <v>28</v>
      </c>
    </row>
    <row r="14" spans="2:10" ht="165" customHeight="1">
      <c r="B14" s="6" t="s">
        <v>12</v>
      </c>
      <c r="C14" s="7" t="s">
        <v>26</v>
      </c>
      <c r="D14" s="8">
        <v>295</v>
      </c>
      <c r="E14" s="10">
        <f t="shared" si="0"/>
        <v>9735</v>
      </c>
      <c r="F14" s="6" t="s">
        <v>27</v>
      </c>
      <c r="G14" s="7" t="s">
        <v>18</v>
      </c>
      <c r="H14" s="7" t="s">
        <v>28</v>
      </c>
      <c r="J14" s="12">
        <v>33</v>
      </c>
    </row>
    <row r="15" spans="2:10" ht="165" customHeight="1">
      <c r="B15" s="6" t="s">
        <v>12</v>
      </c>
      <c r="C15" s="7" t="s">
        <v>29</v>
      </c>
      <c r="D15" s="8">
        <v>250</v>
      </c>
      <c r="E15" s="10">
        <f t="shared" si="0"/>
        <v>750</v>
      </c>
      <c r="F15" s="6">
        <v>3560200</v>
      </c>
      <c r="G15" s="7" t="s">
        <v>18</v>
      </c>
      <c r="H15" s="7" t="s">
        <v>10</v>
      </c>
      <c r="J15" s="13">
        <v>3</v>
      </c>
    </row>
    <row r="16" spans="2:10" ht="165" customHeight="1">
      <c r="B16" s="6" t="s">
        <v>30</v>
      </c>
      <c r="C16" s="7" t="s">
        <v>31</v>
      </c>
      <c r="D16" s="8">
        <v>315</v>
      </c>
      <c r="E16" s="10">
        <f t="shared" si="0"/>
        <v>630</v>
      </c>
      <c r="F16" s="6" t="s">
        <v>32</v>
      </c>
      <c r="G16" s="7" t="s">
        <v>18</v>
      </c>
      <c r="H16" s="7" t="s">
        <v>33</v>
      </c>
      <c r="J16" s="13">
        <v>2</v>
      </c>
    </row>
    <row r="17" spans="2:10" ht="165" customHeight="1">
      <c r="B17" s="6" t="s">
        <v>11</v>
      </c>
      <c r="C17" s="7" t="s">
        <v>34</v>
      </c>
      <c r="D17" s="8">
        <v>390</v>
      </c>
      <c r="E17" s="10">
        <f t="shared" si="0"/>
        <v>390</v>
      </c>
      <c r="F17" s="6" t="s">
        <v>35</v>
      </c>
      <c r="G17" s="7" t="s">
        <v>18</v>
      </c>
      <c r="H17" s="7" t="s">
        <v>36</v>
      </c>
      <c r="J17" s="13">
        <v>1</v>
      </c>
    </row>
    <row r="18" spans="2:10" ht="165" customHeight="1">
      <c r="B18" s="6" t="s">
        <v>16</v>
      </c>
      <c r="C18" s="7" t="s">
        <v>37</v>
      </c>
      <c r="D18" s="8">
        <v>3400</v>
      </c>
      <c r="E18" s="10">
        <f t="shared" si="0"/>
        <v>3400</v>
      </c>
      <c r="F18" s="6" t="s">
        <v>38</v>
      </c>
      <c r="G18" s="7" t="s">
        <v>18</v>
      </c>
      <c r="J18" s="13">
        <v>1</v>
      </c>
    </row>
    <row r="19" spans="2:10" ht="165" customHeight="1">
      <c r="B19" s="6" t="s">
        <v>12</v>
      </c>
      <c r="C19" s="7" t="s">
        <v>39</v>
      </c>
      <c r="D19" s="8">
        <v>1325</v>
      </c>
      <c r="E19" s="10">
        <f t="shared" si="0"/>
        <v>2650</v>
      </c>
      <c r="F19" s="6" t="s">
        <v>40</v>
      </c>
      <c r="G19" s="7" t="s">
        <v>18</v>
      </c>
      <c r="H19" s="7" t="s">
        <v>41</v>
      </c>
      <c r="J19" s="13">
        <v>2</v>
      </c>
    </row>
    <row r="20" spans="2:10" ht="165" customHeight="1">
      <c r="B20" s="6" t="s">
        <v>12</v>
      </c>
      <c r="C20" s="7" t="s">
        <v>39</v>
      </c>
      <c r="D20" s="8">
        <v>1325</v>
      </c>
      <c r="E20" s="10">
        <f t="shared" si="0"/>
        <v>1325</v>
      </c>
      <c r="F20" s="6" t="s">
        <v>40</v>
      </c>
      <c r="G20" s="7" t="s">
        <v>18</v>
      </c>
      <c r="H20" s="7" t="s">
        <v>41</v>
      </c>
      <c r="J20" s="13">
        <v>1</v>
      </c>
    </row>
    <row r="21" spans="2:10" ht="165" customHeight="1">
      <c r="B21" s="6" t="s">
        <v>12</v>
      </c>
      <c r="C21" s="7" t="s">
        <v>39</v>
      </c>
      <c r="D21" s="8">
        <v>1325</v>
      </c>
      <c r="E21" s="10">
        <f t="shared" si="0"/>
        <v>1325</v>
      </c>
      <c r="F21" s="6" t="s">
        <v>40</v>
      </c>
      <c r="G21" s="7" t="s">
        <v>18</v>
      </c>
      <c r="H21" s="7" t="s">
        <v>41</v>
      </c>
      <c r="J21" s="13">
        <v>1</v>
      </c>
    </row>
    <row r="22" spans="2:10" ht="165" customHeight="1">
      <c r="B22" s="6" t="s">
        <v>12</v>
      </c>
      <c r="C22" s="7" t="s">
        <v>39</v>
      </c>
      <c r="D22" s="8">
        <v>1325</v>
      </c>
      <c r="E22" s="10">
        <f t="shared" si="0"/>
        <v>1325</v>
      </c>
      <c r="F22" s="6" t="s">
        <v>40</v>
      </c>
      <c r="G22" s="7" t="s">
        <v>18</v>
      </c>
      <c r="H22" s="7" t="s">
        <v>41</v>
      </c>
      <c r="J22" s="13">
        <v>1</v>
      </c>
    </row>
    <row r="23" spans="2:10" ht="165" customHeight="1">
      <c r="B23" s="6" t="s">
        <v>12</v>
      </c>
      <c r="C23" s="7" t="s">
        <v>42</v>
      </c>
      <c r="D23" s="8">
        <v>1325</v>
      </c>
      <c r="E23" s="10">
        <f t="shared" si="0"/>
        <v>2650</v>
      </c>
      <c r="F23" s="6" t="s">
        <v>43</v>
      </c>
      <c r="G23" s="7" t="s">
        <v>18</v>
      </c>
      <c r="H23" s="7" t="s">
        <v>44</v>
      </c>
      <c r="J23" s="13">
        <v>2</v>
      </c>
    </row>
    <row r="24" spans="2:10" ht="165" customHeight="1">
      <c r="B24" s="6" t="s">
        <v>12</v>
      </c>
      <c r="C24" s="7" t="s">
        <v>42</v>
      </c>
      <c r="D24" s="8">
        <v>1325</v>
      </c>
      <c r="E24" s="10">
        <f t="shared" si="0"/>
        <v>3975</v>
      </c>
      <c r="F24" s="6" t="s">
        <v>43</v>
      </c>
      <c r="G24" s="7" t="s">
        <v>18</v>
      </c>
      <c r="H24" s="7" t="s">
        <v>44</v>
      </c>
      <c r="J24" s="13">
        <v>3</v>
      </c>
    </row>
    <row r="25" spans="2:10" ht="165" customHeight="1">
      <c r="B25" s="6" t="s">
        <v>12</v>
      </c>
      <c r="C25" s="7" t="s">
        <v>42</v>
      </c>
      <c r="D25" s="8">
        <v>1325</v>
      </c>
      <c r="E25" s="10">
        <f t="shared" si="0"/>
        <v>1325</v>
      </c>
      <c r="F25" s="6" t="s">
        <v>43</v>
      </c>
      <c r="G25" s="7" t="s">
        <v>18</v>
      </c>
      <c r="H25" s="7" t="s">
        <v>44</v>
      </c>
      <c r="J25" s="13">
        <v>1</v>
      </c>
    </row>
    <row r="26" spans="2:10" ht="165" customHeight="1">
      <c r="B26" s="6" t="s">
        <v>12</v>
      </c>
      <c r="C26" s="7" t="s">
        <v>42</v>
      </c>
      <c r="D26" s="8">
        <v>1325</v>
      </c>
      <c r="E26" s="10">
        <f t="shared" si="0"/>
        <v>2650</v>
      </c>
      <c r="F26" s="6" t="s">
        <v>43</v>
      </c>
      <c r="G26" s="7" t="s">
        <v>18</v>
      </c>
      <c r="H26" s="7" t="s">
        <v>44</v>
      </c>
      <c r="J26" s="13">
        <v>2</v>
      </c>
    </row>
    <row r="27" spans="2:10" ht="165" customHeight="1">
      <c r="B27" s="6" t="s">
        <v>12</v>
      </c>
      <c r="C27" s="7" t="s">
        <v>42</v>
      </c>
      <c r="D27" s="8">
        <v>1325</v>
      </c>
      <c r="E27" s="10">
        <f t="shared" si="0"/>
        <v>1325</v>
      </c>
      <c r="F27" s="6" t="s">
        <v>43</v>
      </c>
      <c r="G27" s="7" t="s">
        <v>18</v>
      </c>
      <c r="H27" s="7" t="s">
        <v>44</v>
      </c>
      <c r="J27" s="13">
        <v>1</v>
      </c>
    </row>
    <row r="28" spans="2:10" ht="165" customHeight="1">
      <c r="B28" s="6" t="s">
        <v>12</v>
      </c>
      <c r="C28" s="7" t="s">
        <v>42</v>
      </c>
      <c r="D28" s="8">
        <v>1325</v>
      </c>
      <c r="E28" s="10">
        <f t="shared" si="0"/>
        <v>1325</v>
      </c>
      <c r="F28" s="6" t="s">
        <v>43</v>
      </c>
      <c r="G28" s="7" t="s">
        <v>18</v>
      </c>
      <c r="H28" s="7" t="s">
        <v>44</v>
      </c>
      <c r="J28" s="13">
        <v>1</v>
      </c>
    </row>
    <row r="29" spans="2:10" ht="165" customHeight="1">
      <c r="B29" s="6" t="s">
        <v>12</v>
      </c>
      <c r="C29" s="7" t="s">
        <v>45</v>
      </c>
      <c r="D29" s="8">
        <v>470</v>
      </c>
      <c r="E29" s="10">
        <f t="shared" si="0"/>
        <v>470</v>
      </c>
      <c r="F29" s="6" t="s">
        <v>46</v>
      </c>
      <c r="G29" s="7" t="s">
        <v>9</v>
      </c>
      <c r="H29" s="7" t="s">
        <v>47</v>
      </c>
      <c r="J29" s="13">
        <v>1</v>
      </c>
    </row>
    <row r="30" spans="2:10" ht="165" customHeight="1">
      <c r="B30" s="6" t="s">
        <v>12</v>
      </c>
      <c r="C30" s="7" t="s">
        <v>45</v>
      </c>
      <c r="D30" s="8">
        <v>470</v>
      </c>
      <c r="E30" s="10">
        <f t="shared" si="0"/>
        <v>1410</v>
      </c>
      <c r="F30" s="6" t="s">
        <v>46</v>
      </c>
      <c r="G30" s="7" t="s">
        <v>9</v>
      </c>
      <c r="H30" s="7" t="s">
        <v>47</v>
      </c>
      <c r="J30" s="13">
        <v>3</v>
      </c>
    </row>
    <row r="31" spans="2:10" ht="165" customHeight="1">
      <c r="B31" s="6" t="s">
        <v>12</v>
      </c>
      <c r="C31" s="7" t="s">
        <v>45</v>
      </c>
      <c r="D31" s="8">
        <v>470</v>
      </c>
      <c r="E31" s="10">
        <f t="shared" si="0"/>
        <v>2820</v>
      </c>
      <c r="F31" s="6" t="s">
        <v>46</v>
      </c>
      <c r="G31" s="7" t="s">
        <v>9</v>
      </c>
      <c r="H31" s="7" t="s">
        <v>47</v>
      </c>
      <c r="J31" s="13">
        <v>6</v>
      </c>
    </row>
    <row r="32" spans="2:10" ht="165" customHeight="1">
      <c r="B32" s="6" t="s">
        <v>12</v>
      </c>
      <c r="C32" s="7" t="s">
        <v>45</v>
      </c>
      <c r="D32" s="8">
        <v>470</v>
      </c>
      <c r="E32" s="10">
        <f t="shared" si="0"/>
        <v>1880</v>
      </c>
      <c r="F32" s="6" t="s">
        <v>46</v>
      </c>
      <c r="G32" s="7" t="s">
        <v>9</v>
      </c>
      <c r="H32" s="7" t="s">
        <v>47</v>
      </c>
      <c r="J32" s="13">
        <v>4</v>
      </c>
    </row>
    <row r="33" spans="2:10" ht="165" customHeight="1">
      <c r="B33" s="6" t="s">
        <v>12</v>
      </c>
      <c r="C33" s="7" t="s">
        <v>48</v>
      </c>
      <c r="D33" s="8">
        <v>480</v>
      </c>
      <c r="E33" s="10">
        <f t="shared" si="0"/>
        <v>2400</v>
      </c>
      <c r="F33" s="6" t="s">
        <v>49</v>
      </c>
      <c r="G33" s="7" t="s">
        <v>18</v>
      </c>
      <c r="H33" s="7" t="s">
        <v>50</v>
      </c>
      <c r="J33" s="13">
        <v>5</v>
      </c>
    </row>
    <row r="34" spans="2:10" ht="165" customHeight="1">
      <c r="B34" s="6" t="s">
        <v>12</v>
      </c>
      <c r="C34" s="7" t="s">
        <v>48</v>
      </c>
      <c r="D34" s="8">
        <v>480</v>
      </c>
      <c r="E34" s="10">
        <f t="shared" ref="E34:E65" si="1">D34*J34</f>
        <v>960</v>
      </c>
      <c r="F34" s="6" t="s">
        <v>49</v>
      </c>
      <c r="G34" s="7" t="s">
        <v>18</v>
      </c>
      <c r="H34" s="7" t="s">
        <v>50</v>
      </c>
      <c r="J34" s="13">
        <v>2</v>
      </c>
    </row>
    <row r="35" spans="2:10" ht="165" customHeight="1">
      <c r="B35" s="6" t="s">
        <v>12</v>
      </c>
      <c r="C35" s="7" t="s">
        <v>51</v>
      </c>
      <c r="D35" s="8">
        <v>435</v>
      </c>
      <c r="E35" s="10">
        <f t="shared" si="1"/>
        <v>435</v>
      </c>
      <c r="F35" s="6" t="s">
        <v>52</v>
      </c>
      <c r="G35" s="7" t="s">
        <v>18</v>
      </c>
      <c r="H35" s="7" t="s">
        <v>53</v>
      </c>
      <c r="J35" s="13">
        <v>1</v>
      </c>
    </row>
    <row r="36" spans="2:10" ht="165" customHeight="1">
      <c r="B36" s="6" t="s">
        <v>12</v>
      </c>
      <c r="C36" s="7" t="s">
        <v>51</v>
      </c>
      <c r="D36" s="8">
        <v>435</v>
      </c>
      <c r="E36" s="10">
        <f t="shared" si="1"/>
        <v>435</v>
      </c>
      <c r="F36" s="6" t="s">
        <v>52</v>
      </c>
      <c r="G36" s="7" t="s">
        <v>18</v>
      </c>
      <c r="H36" s="7" t="s">
        <v>53</v>
      </c>
      <c r="J36" s="13">
        <v>1</v>
      </c>
    </row>
    <row r="37" spans="2:10" ht="165" customHeight="1">
      <c r="B37" s="6" t="s">
        <v>12</v>
      </c>
      <c r="C37" s="7" t="s">
        <v>51</v>
      </c>
      <c r="D37" s="8">
        <v>435</v>
      </c>
      <c r="E37" s="10">
        <f t="shared" si="1"/>
        <v>1305</v>
      </c>
      <c r="F37" s="6" t="s">
        <v>52</v>
      </c>
      <c r="G37" s="7" t="s">
        <v>18</v>
      </c>
      <c r="H37" s="7" t="s">
        <v>53</v>
      </c>
      <c r="J37" s="13">
        <v>3</v>
      </c>
    </row>
    <row r="38" spans="2:10" ht="165" customHeight="1">
      <c r="B38" s="6" t="s">
        <v>12</v>
      </c>
      <c r="C38" s="7" t="s">
        <v>54</v>
      </c>
      <c r="D38" s="8">
        <v>970</v>
      </c>
      <c r="E38" s="10">
        <f t="shared" si="1"/>
        <v>1940</v>
      </c>
      <c r="F38" s="6" t="s">
        <v>55</v>
      </c>
      <c r="G38" s="7" t="s">
        <v>18</v>
      </c>
      <c r="H38" s="7" t="s">
        <v>56</v>
      </c>
      <c r="J38" s="13">
        <v>2</v>
      </c>
    </row>
    <row r="39" spans="2:10" ht="165" customHeight="1">
      <c r="B39" s="6" t="s">
        <v>12</v>
      </c>
      <c r="C39" s="7" t="s">
        <v>54</v>
      </c>
      <c r="D39" s="8">
        <v>970</v>
      </c>
      <c r="E39" s="10">
        <f t="shared" si="1"/>
        <v>970</v>
      </c>
      <c r="F39" s="6" t="s">
        <v>55</v>
      </c>
      <c r="G39" s="7" t="s">
        <v>18</v>
      </c>
      <c r="H39" s="7" t="s">
        <v>56</v>
      </c>
      <c r="J39" s="13">
        <v>1</v>
      </c>
    </row>
    <row r="40" spans="2:10" ht="165" customHeight="1">
      <c r="B40" s="6" t="s">
        <v>12</v>
      </c>
      <c r="C40" s="7" t="s">
        <v>54</v>
      </c>
      <c r="D40" s="8">
        <v>970</v>
      </c>
      <c r="E40" s="10">
        <f t="shared" si="1"/>
        <v>970</v>
      </c>
      <c r="F40" s="6" t="s">
        <v>55</v>
      </c>
      <c r="G40" s="7" t="s">
        <v>18</v>
      </c>
      <c r="H40" s="7" t="s">
        <v>56</v>
      </c>
      <c r="J40" s="13">
        <v>1</v>
      </c>
    </row>
    <row r="41" spans="2:10" ht="165" customHeight="1">
      <c r="B41" s="6" t="s">
        <v>12</v>
      </c>
      <c r="C41" s="7" t="s">
        <v>54</v>
      </c>
      <c r="D41" s="8">
        <v>970</v>
      </c>
      <c r="E41" s="10">
        <f t="shared" si="1"/>
        <v>970</v>
      </c>
      <c r="F41" s="6" t="s">
        <v>55</v>
      </c>
      <c r="G41" s="7" t="s">
        <v>18</v>
      </c>
      <c r="H41" s="7" t="s">
        <v>56</v>
      </c>
      <c r="J41" s="13">
        <v>1</v>
      </c>
    </row>
    <row r="42" spans="2:10" ht="165" customHeight="1">
      <c r="B42" s="6" t="s">
        <v>12</v>
      </c>
      <c r="C42" s="7" t="s">
        <v>54</v>
      </c>
      <c r="D42" s="8">
        <v>970</v>
      </c>
      <c r="E42" s="10">
        <f t="shared" si="1"/>
        <v>1940</v>
      </c>
      <c r="F42" s="6" t="s">
        <v>55</v>
      </c>
      <c r="G42" s="7" t="s">
        <v>18</v>
      </c>
      <c r="H42" s="7" t="s">
        <v>56</v>
      </c>
      <c r="J42" s="13">
        <v>2</v>
      </c>
    </row>
    <row r="43" spans="2:10" ht="165" customHeight="1">
      <c r="B43" s="6" t="s">
        <v>12</v>
      </c>
      <c r="C43" s="7" t="s">
        <v>54</v>
      </c>
      <c r="D43" s="8">
        <v>970</v>
      </c>
      <c r="E43" s="10">
        <f t="shared" si="1"/>
        <v>2910</v>
      </c>
      <c r="F43" s="6" t="s">
        <v>55</v>
      </c>
      <c r="G43" s="7" t="s">
        <v>18</v>
      </c>
      <c r="H43" s="7" t="s">
        <v>56</v>
      </c>
      <c r="J43" s="13">
        <v>3</v>
      </c>
    </row>
    <row r="44" spans="2:10" ht="165" customHeight="1">
      <c r="B44" s="6" t="s">
        <v>12</v>
      </c>
      <c r="C44" s="7" t="s">
        <v>54</v>
      </c>
      <c r="D44" s="8">
        <v>970</v>
      </c>
      <c r="E44" s="10">
        <f t="shared" si="1"/>
        <v>970</v>
      </c>
      <c r="F44" s="6" t="s">
        <v>55</v>
      </c>
      <c r="G44" s="7" t="s">
        <v>18</v>
      </c>
      <c r="H44" s="7" t="s">
        <v>56</v>
      </c>
      <c r="J44" s="13">
        <v>1</v>
      </c>
    </row>
    <row r="45" spans="2:10" ht="165" customHeight="1">
      <c r="B45" s="6" t="s">
        <v>12</v>
      </c>
      <c r="C45" s="7" t="s">
        <v>54</v>
      </c>
      <c r="D45" s="8">
        <v>970</v>
      </c>
      <c r="E45" s="10">
        <f t="shared" si="1"/>
        <v>1940</v>
      </c>
      <c r="F45" s="6" t="s">
        <v>55</v>
      </c>
      <c r="G45" s="7" t="s">
        <v>18</v>
      </c>
      <c r="H45" s="7" t="s">
        <v>56</v>
      </c>
      <c r="J45" s="13">
        <v>2</v>
      </c>
    </row>
    <row r="46" spans="2:10" ht="165" customHeight="1">
      <c r="B46" s="6" t="s">
        <v>12</v>
      </c>
      <c r="C46" s="7" t="s">
        <v>54</v>
      </c>
      <c r="D46" s="8">
        <v>970</v>
      </c>
      <c r="E46" s="10">
        <f t="shared" si="1"/>
        <v>970</v>
      </c>
      <c r="F46" s="6" t="s">
        <v>55</v>
      </c>
      <c r="G46" s="7" t="s">
        <v>18</v>
      </c>
      <c r="H46" s="7" t="s">
        <v>56</v>
      </c>
      <c r="J46" s="13">
        <v>1</v>
      </c>
    </row>
    <row r="47" spans="2:10" ht="165" customHeight="1">
      <c r="B47" s="6" t="s">
        <v>12</v>
      </c>
      <c r="C47" s="7" t="s">
        <v>54</v>
      </c>
      <c r="D47" s="8">
        <v>970</v>
      </c>
      <c r="E47" s="10">
        <f t="shared" si="1"/>
        <v>970</v>
      </c>
      <c r="F47" s="6" t="s">
        <v>55</v>
      </c>
      <c r="G47" s="7" t="s">
        <v>18</v>
      </c>
      <c r="H47" s="7" t="s">
        <v>56</v>
      </c>
      <c r="J47" s="13">
        <v>1</v>
      </c>
    </row>
    <row r="48" spans="2:10" ht="165" customHeight="1">
      <c r="B48" s="6" t="s">
        <v>12</v>
      </c>
      <c r="C48" s="7" t="s">
        <v>54</v>
      </c>
      <c r="D48" s="8">
        <v>970</v>
      </c>
      <c r="E48" s="10">
        <f t="shared" si="1"/>
        <v>970</v>
      </c>
      <c r="F48" s="6" t="s">
        <v>55</v>
      </c>
      <c r="G48" s="7" t="s">
        <v>18</v>
      </c>
      <c r="H48" s="7" t="s">
        <v>56</v>
      </c>
      <c r="J48" s="13">
        <v>1</v>
      </c>
    </row>
    <row r="49" spans="2:10" ht="165" customHeight="1">
      <c r="B49" s="6" t="s">
        <v>12</v>
      </c>
      <c r="C49" s="7" t="s">
        <v>57</v>
      </c>
      <c r="D49" s="8">
        <v>435</v>
      </c>
      <c r="E49" s="10">
        <f t="shared" si="1"/>
        <v>1740</v>
      </c>
      <c r="F49" s="6" t="s">
        <v>58</v>
      </c>
      <c r="G49" s="7" t="s">
        <v>18</v>
      </c>
      <c r="H49" s="7" t="s">
        <v>59</v>
      </c>
      <c r="J49" s="13">
        <v>4</v>
      </c>
    </row>
    <row r="50" spans="2:10" ht="165" customHeight="1">
      <c r="B50" s="6" t="s">
        <v>12</v>
      </c>
      <c r="C50" s="7" t="s">
        <v>60</v>
      </c>
      <c r="D50" s="8">
        <v>470</v>
      </c>
      <c r="E50" s="10">
        <f t="shared" si="1"/>
        <v>470</v>
      </c>
      <c r="F50" s="6" t="s">
        <v>61</v>
      </c>
      <c r="G50" s="7" t="s">
        <v>18</v>
      </c>
      <c r="H50" s="7" t="s">
        <v>62</v>
      </c>
      <c r="J50" s="13">
        <v>1</v>
      </c>
    </row>
    <row r="51" spans="2:10" ht="165" customHeight="1">
      <c r="B51" s="6" t="s">
        <v>12</v>
      </c>
      <c r="C51" s="7" t="s">
        <v>63</v>
      </c>
      <c r="D51" s="8">
        <v>280</v>
      </c>
      <c r="E51" s="10">
        <f t="shared" si="1"/>
        <v>840</v>
      </c>
      <c r="F51" s="6" t="s">
        <v>64</v>
      </c>
      <c r="G51" s="7" t="s">
        <v>18</v>
      </c>
      <c r="H51" s="7" t="s">
        <v>65</v>
      </c>
      <c r="J51" s="13">
        <v>3</v>
      </c>
    </row>
    <row r="52" spans="2:10" ht="165" customHeight="1">
      <c r="B52" s="6" t="s">
        <v>12</v>
      </c>
      <c r="C52" s="7" t="s">
        <v>63</v>
      </c>
      <c r="D52" s="8">
        <v>280</v>
      </c>
      <c r="E52" s="10">
        <f t="shared" si="1"/>
        <v>840</v>
      </c>
      <c r="F52" s="6" t="s">
        <v>64</v>
      </c>
      <c r="G52" s="7" t="s">
        <v>18</v>
      </c>
      <c r="H52" s="7" t="s">
        <v>65</v>
      </c>
      <c r="J52" s="13">
        <v>3</v>
      </c>
    </row>
    <row r="53" spans="2:10" ht="165" customHeight="1">
      <c r="B53" s="6" t="s">
        <v>12</v>
      </c>
      <c r="C53" s="7" t="s">
        <v>66</v>
      </c>
      <c r="D53" s="8">
        <v>0</v>
      </c>
      <c r="E53" s="10">
        <f t="shared" si="1"/>
        <v>0</v>
      </c>
      <c r="F53" s="6" t="s">
        <v>67</v>
      </c>
      <c r="G53" s="7" t="s">
        <v>18</v>
      </c>
      <c r="H53" s="7" t="s">
        <v>68</v>
      </c>
      <c r="J53" s="13">
        <v>1</v>
      </c>
    </row>
    <row r="54" spans="2:10" ht="165" customHeight="1">
      <c r="B54" s="6" t="s">
        <v>12</v>
      </c>
      <c r="C54" s="7" t="s">
        <v>69</v>
      </c>
      <c r="D54" s="8">
        <v>280</v>
      </c>
      <c r="E54" s="10">
        <f t="shared" si="1"/>
        <v>1120</v>
      </c>
      <c r="F54" s="6" t="s">
        <v>70</v>
      </c>
      <c r="G54" s="7" t="s">
        <v>18</v>
      </c>
      <c r="H54" s="7" t="s">
        <v>71</v>
      </c>
      <c r="J54" s="13">
        <v>4</v>
      </c>
    </row>
    <row r="55" spans="2:10" ht="165" customHeight="1">
      <c r="B55" s="6" t="s">
        <v>12</v>
      </c>
      <c r="C55" s="7" t="s">
        <v>72</v>
      </c>
      <c r="D55" s="8">
        <v>280</v>
      </c>
      <c r="E55" s="10">
        <f t="shared" si="1"/>
        <v>1120</v>
      </c>
      <c r="F55" s="6" t="s">
        <v>73</v>
      </c>
      <c r="G55" s="7" t="s">
        <v>18</v>
      </c>
      <c r="H55" s="7" t="s">
        <v>74</v>
      </c>
      <c r="J55" s="13">
        <v>4</v>
      </c>
    </row>
    <row r="56" spans="2:10" ht="165" customHeight="1">
      <c r="B56" s="6" t="s">
        <v>12</v>
      </c>
      <c r="C56" s="7" t="s">
        <v>72</v>
      </c>
      <c r="D56" s="8">
        <v>280</v>
      </c>
      <c r="E56" s="10">
        <f t="shared" si="1"/>
        <v>560</v>
      </c>
      <c r="F56" s="6" t="s">
        <v>73</v>
      </c>
      <c r="G56" s="7" t="s">
        <v>18</v>
      </c>
      <c r="H56" s="7" t="s">
        <v>74</v>
      </c>
      <c r="J56" s="13">
        <v>2</v>
      </c>
    </row>
    <row r="57" spans="2:10" ht="165" customHeight="1">
      <c r="B57" s="6" t="s">
        <v>12</v>
      </c>
      <c r="C57" s="7" t="s">
        <v>72</v>
      </c>
      <c r="D57" s="8">
        <v>280</v>
      </c>
      <c r="E57" s="10">
        <f t="shared" si="1"/>
        <v>840</v>
      </c>
      <c r="F57" s="6" t="s">
        <v>73</v>
      </c>
      <c r="G57" s="7" t="s">
        <v>18</v>
      </c>
      <c r="H57" s="7" t="s">
        <v>74</v>
      </c>
      <c r="J57" s="13">
        <v>3</v>
      </c>
    </row>
    <row r="58" spans="2:10" ht="165" customHeight="1">
      <c r="B58" s="6" t="s">
        <v>12</v>
      </c>
      <c r="C58" s="7" t="s">
        <v>72</v>
      </c>
      <c r="D58" s="8">
        <v>280</v>
      </c>
      <c r="E58" s="10">
        <f t="shared" si="1"/>
        <v>560</v>
      </c>
      <c r="F58" s="6" t="s">
        <v>73</v>
      </c>
      <c r="G58" s="7" t="s">
        <v>18</v>
      </c>
      <c r="H58" s="7" t="s">
        <v>74</v>
      </c>
      <c r="J58" s="13">
        <v>2</v>
      </c>
    </row>
    <row r="59" spans="2:10" ht="165" customHeight="1">
      <c r="B59" s="6" t="s">
        <v>12</v>
      </c>
      <c r="C59" s="7" t="s">
        <v>72</v>
      </c>
      <c r="D59" s="8">
        <v>280</v>
      </c>
      <c r="E59" s="10">
        <f t="shared" si="1"/>
        <v>2240</v>
      </c>
      <c r="F59" s="6" t="s">
        <v>73</v>
      </c>
      <c r="G59" s="7" t="s">
        <v>18</v>
      </c>
      <c r="H59" s="7" t="s">
        <v>74</v>
      </c>
      <c r="J59" s="13">
        <v>8</v>
      </c>
    </row>
    <row r="60" spans="2:10" ht="165" customHeight="1">
      <c r="B60" s="6" t="s">
        <v>12</v>
      </c>
      <c r="C60" s="7" t="s">
        <v>75</v>
      </c>
      <c r="D60" s="8">
        <v>615</v>
      </c>
      <c r="E60" s="10">
        <f t="shared" si="1"/>
        <v>615</v>
      </c>
      <c r="F60" s="6" t="s">
        <v>76</v>
      </c>
      <c r="G60" s="7" t="s">
        <v>18</v>
      </c>
      <c r="H60" s="7" t="s">
        <v>77</v>
      </c>
      <c r="J60" s="13">
        <v>1</v>
      </c>
    </row>
    <row r="61" spans="2:10" ht="165" customHeight="1">
      <c r="B61" s="6" t="s">
        <v>12</v>
      </c>
      <c r="C61" s="7" t="s">
        <v>75</v>
      </c>
      <c r="D61" s="8">
        <v>615</v>
      </c>
      <c r="E61" s="10">
        <f t="shared" si="1"/>
        <v>615</v>
      </c>
      <c r="F61" s="6" t="s">
        <v>76</v>
      </c>
      <c r="G61" s="7" t="s">
        <v>18</v>
      </c>
      <c r="H61" s="7" t="s">
        <v>77</v>
      </c>
      <c r="J61" s="13">
        <v>1</v>
      </c>
    </row>
    <row r="62" spans="2:10" ht="165" customHeight="1">
      <c r="B62" s="6" t="s">
        <v>12</v>
      </c>
      <c r="C62" s="7" t="s">
        <v>78</v>
      </c>
      <c r="D62" s="8">
        <v>615</v>
      </c>
      <c r="E62" s="10">
        <f t="shared" si="1"/>
        <v>1230</v>
      </c>
      <c r="F62" s="6" t="s">
        <v>79</v>
      </c>
      <c r="G62" s="7" t="s">
        <v>18</v>
      </c>
      <c r="H62" s="7" t="s">
        <v>80</v>
      </c>
      <c r="J62" s="13">
        <v>2</v>
      </c>
    </row>
    <row r="63" spans="2:10" ht="165" customHeight="1">
      <c r="B63" s="6" t="s">
        <v>12</v>
      </c>
      <c r="C63" s="7" t="s">
        <v>78</v>
      </c>
      <c r="D63" s="8">
        <v>615</v>
      </c>
      <c r="E63" s="10">
        <f t="shared" si="1"/>
        <v>1230</v>
      </c>
      <c r="F63" s="6" t="s">
        <v>79</v>
      </c>
      <c r="G63" s="7" t="s">
        <v>18</v>
      </c>
      <c r="H63" s="7" t="s">
        <v>80</v>
      </c>
      <c r="J63" s="13">
        <v>2</v>
      </c>
    </row>
    <row r="64" spans="2:10" ht="165" customHeight="1">
      <c r="B64" s="6" t="s">
        <v>81</v>
      </c>
      <c r="C64" s="7" t="s">
        <v>82</v>
      </c>
      <c r="D64" s="8">
        <v>230</v>
      </c>
      <c r="E64" s="10">
        <f t="shared" si="1"/>
        <v>2070</v>
      </c>
      <c r="F64" s="6" t="s">
        <v>83</v>
      </c>
      <c r="G64" s="7" t="s">
        <v>9</v>
      </c>
      <c r="H64" s="7" t="s">
        <v>84</v>
      </c>
      <c r="J64" s="12">
        <v>9</v>
      </c>
    </row>
    <row r="65" spans="2:10" ht="165" customHeight="1">
      <c r="B65" s="6" t="s">
        <v>81</v>
      </c>
      <c r="C65" s="7" t="s">
        <v>85</v>
      </c>
      <c r="D65" s="8">
        <v>230</v>
      </c>
      <c r="E65" s="10">
        <f t="shared" si="1"/>
        <v>13110</v>
      </c>
      <c r="F65" s="6" t="s">
        <v>86</v>
      </c>
      <c r="G65" s="7" t="s">
        <v>9</v>
      </c>
      <c r="H65" s="7" t="s">
        <v>87</v>
      </c>
      <c r="J65" s="12">
        <v>57</v>
      </c>
    </row>
    <row r="66" spans="2:10" ht="165" customHeight="1">
      <c r="B66" s="6" t="s">
        <v>11</v>
      </c>
      <c r="C66" s="7" t="s">
        <v>88</v>
      </c>
      <c r="D66" s="8">
        <v>950</v>
      </c>
      <c r="E66" s="10">
        <f t="shared" ref="E66:E80" si="2">D66*J66</f>
        <v>15200</v>
      </c>
      <c r="F66" s="6" t="s">
        <v>89</v>
      </c>
      <c r="G66" s="7" t="s">
        <v>9</v>
      </c>
      <c r="H66" s="7" t="s">
        <v>90</v>
      </c>
      <c r="J66" s="12">
        <v>16</v>
      </c>
    </row>
    <row r="67" spans="2:10" ht="165" customHeight="1">
      <c r="B67" s="6" t="s">
        <v>12</v>
      </c>
      <c r="C67" s="7" t="s">
        <v>91</v>
      </c>
      <c r="D67" s="8">
        <v>1500</v>
      </c>
      <c r="E67" s="10">
        <f t="shared" si="2"/>
        <v>6000</v>
      </c>
      <c r="F67" s="6" t="s">
        <v>92</v>
      </c>
      <c r="G67" s="7" t="s">
        <v>9</v>
      </c>
      <c r="H67" s="7" t="s">
        <v>93</v>
      </c>
      <c r="I67" s="6">
        <v>0.44</v>
      </c>
      <c r="J67" s="12">
        <v>4</v>
      </c>
    </row>
    <row r="68" spans="2:10" ht="165" customHeight="1">
      <c r="B68" s="6" t="s">
        <v>12</v>
      </c>
      <c r="C68" s="7" t="s">
        <v>91</v>
      </c>
      <c r="D68" s="8">
        <v>1500</v>
      </c>
      <c r="E68" s="10">
        <f t="shared" si="2"/>
        <v>24000</v>
      </c>
      <c r="F68" s="6" t="s">
        <v>92</v>
      </c>
      <c r="G68" s="7" t="s">
        <v>9</v>
      </c>
      <c r="H68" s="7" t="s">
        <v>93</v>
      </c>
      <c r="I68" s="6">
        <v>0.44</v>
      </c>
      <c r="J68" s="12">
        <v>16</v>
      </c>
    </row>
    <row r="69" spans="2:10" ht="165" customHeight="1">
      <c r="B69" s="6" t="s">
        <v>12</v>
      </c>
      <c r="C69" s="7" t="s">
        <v>91</v>
      </c>
      <c r="D69" s="8">
        <v>1500</v>
      </c>
      <c r="E69" s="10">
        <f t="shared" si="2"/>
        <v>6000</v>
      </c>
      <c r="F69" s="6" t="s">
        <v>92</v>
      </c>
      <c r="G69" s="7" t="s">
        <v>9</v>
      </c>
      <c r="H69" s="7" t="s">
        <v>93</v>
      </c>
      <c r="I69" s="6">
        <v>0.44</v>
      </c>
      <c r="J69" s="12">
        <v>4</v>
      </c>
    </row>
    <row r="70" spans="2:10" ht="165" customHeight="1">
      <c r="B70" s="6" t="s">
        <v>8</v>
      </c>
      <c r="C70" s="7" t="s">
        <v>94</v>
      </c>
      <c r="D70" s="8">
        <v>495</v>
      </c>
      <c r="E70" s="10">
        <f t="shared" si="2"/>
        <v>8910</v>
      </c>
      <c r="F70" s="6">
        <v>3015656</v>
      </c>
      <c r="G70" s="7" t="s">
        <v>95</v>
      </c>
      <c r="H70" s="7" t="s">
        <v>96</v>
      </c>
      <c r="J70" s="12">
        <v>18</v>
      </c>
    </row>
    <row r="71" spans="2:10" ht="165" customHeight="1">
      <c r="B71" s="6" t="s">
        <v>8</v>
      </c>
      <c r="C71" s="7" t="s">
        <v>97</v>
      </c>
      <c r="D71" s="8">
        <v>295</v>
      </c>
      <c r="E71" s="10">
        <f t="shared" si="2"/>
        <v>5900</v>
      </c>
      <c r="F71" s="6">
        <v>3014198</v>
      </c>
      <c r="G71" s="7" t="s">
        <v>95</v>
      </c>
      <c r="H71" s="7" t="s">
        <v>53</v>
      </c>
      <c r="J71" s="12">
        <v>20</v>
      </c>
    </row>
    <row r="72" spans="2:10" ht="165" customHeight="1">
      <c r="B72" s="6" t="s">
        <v>8</v>
      </c>
      <c r="C72" s="7" t="s">
        <v>98</v>
      </c>
      <c r="D72" s="8">
        <v>295</v>
      </c>
      <c r="E72" s="10">
        <f t="shared" si="2"/>
        <v>1180</v>
      </c>
      <c r="F72" s="6">
        <v>3014196</v>
      </c>
      <c r="G72" s="7" t="s">
        <v>18</v>
      </c>
      <c r="H72" s="7" t="s">
        <v>99</v>
      </c>
      <c r="J72" s="12">
        <v>4</v>
      </c>
    </row>
    <row r="73" spans="2:10" ht="165" customHeight="1">
      <c r="B73" s="6" t="s">
        <v>8</v>
      </c>
      <c r="C73" s="7" t="s">
        <v>100</v>
      </c>
      <c r="D73" s="8">
        <v>595</v>
      </c>
      <c r="E73" s="10">
        <f t="shared" si="2"/>
        <v>595</v>
      </c>
      <c r="F73" s="6">
        <v>3015662</v>
      </c>
      <c r="G73" s="7" t="s">
        <v>95</v>
      </c>
      <c r="H73" s="7" t="s">
        <v>101</v>
      </c>
      <c r="J73" s="12">
        <v>1</v>
      </c>
    </row>
    <row r="74" spans="2:10" ht="165" customHeight="1">
      <c r="B74" s="6" t="s">
        <v>8</v>
      </c>
      <c r="C74" s="7" t="s">
        <v>102</v>
      </c>
      <c r="D74" s="8">
        <v>750</v>
      </c>
      <c r="E74" s="10">
        <f t="shared" si="2"/>
        <v>1500</v>
      </c>
      <c r="F74" s="6">
        <v>3015682</v>
      </c>
      <c r="G74" s="7" t="s">
        <v>95</v>
      </c>
      <c r="H74" s="7" t="s">
        <v>96</v>
      </c>
      <c r="J74" s="12">
        <v>2</v>
      </c>
    </row>
    <row r="75" spans="2:10" ht="165" customHeight="1">
      <c r="B75" s="6" t="s">
        <v>8</v>
      </c>
      <c r="C75" s="7" t="s">
        <v>103</v>
      </c>
      <c r="D75" s="8">
        <v>450</v>
      </c>
      <c r="E75" s="10">
        <f t="shared" si="2"/>
        <v>1350</v>
      </c>
      <c r="F75" s="6">
        <v>3018448</v>
      </c>
      <c r="G75" s="7" t="s">
        <v>9</v>
      </c>
      <c r="H75" s="7" t="s">
        <v>104</v>
      </c>
      <c r="J75" s="12">
        <v>3</v>
      </c>
    </row>
    <row r="76" spans="2:10" ht="165" customHeight="1">
      <c r="B76" s="6" t="s">
        <v>11</v>
      </c>
      <c r="C76" s="7" t="s">
        <v>105</v>
      </c>
      <c r="D76" s="8">
        <v>1195</v>
      </c>
      <c r="E76" s="10">
        <f t="shared" si="2"/>
        <v>19120</v>
      </c>
      <c r="F76" s="6">
        <v>3014572</v>
      </c>
      <c r="G76" s="7" t="s">
        <v>95</v>
      </c>
      <c r="H76" s="7" t="s">
        <v>106</v>
      </c>
      <c r="J76" s="12">
        <v>16</v>
      </c>
    </row>
    <row r="77" spans="2:10" ht="165" customHeight="1">
      <c r="B77" s="6" t="s">
        <v>11</v>
      </c>
      <c r="C77" s="7" t="s">
        <v>107</v>
      </c>
      <c r="D77" s="8">
        <v>1250</v>
      </c>
      <c r="E77" s="10">
        <f t="shared" si="2"/>
        <v>22500</v>
      </c>
      <c r="F77" s="6">
        <v>3009518001</v>
      </c>
      <c r="G77" s="7" t="s">
        <v>18</v>
      </c>
      <c r="H77" s="7" t="s">
        <v>108</v>
      </c>
      <c r="J77" s="12">
        <v>18</v>
      </c>
    </row>
    <row r="78" spans="2:10" ht="165" customHeight="1">
      <c r="B78" s="6" t="s">
        <v>12</v>
      </c>
      <c r="C78" s="7" t="s">
        <v>109</v>
      </c>
      <c r="D78" s="8">
        <v>850</v>
      </c>
      <c r="E78" s="10">
        <f t="shared" si="2"/>
        <v>850</v>
      </c>
      <c r="F78" s="6">
        <v>3005303</v>
      </c>
      <c r="G78" s="7" t="s">
        <v>110</v>
      </c>
      <c r="H78" s="7" t="s">
        <v>96</v>
      </c>
      <c r="J78" s="12">
        <v>1</v>
      </c>
    </row>
    <row r="79" spans="2:10" ht="165" customHeight="1">
      <c r="B79" s="6" t="s">
        <v>12</v>
      </c>
      <c r="C79" s="7" t="s">
        <v>111</v>
      </c>
      <c r="D79" s="8">
        <v>900</v>
      </c>
      <c r="E79" s="10">
        <f t="shared" si="2"/>
        <v>4500</v>
      </c>
      <c r="F79" s="6">
        <v>3012781008</v>
      </c>
      <c r="G79" s="7" t="s">
        <v>110</v>
      </c>
      <c r="H79" s="7" t="s">
        <v>112</v>
      </c>
      <c r="J79" s="12">
        <v>5</v>
      </c>
    </row>
    <row r="80" spans="2:10" ht="165" customHeight="1">
      <c r="B80" s="6" t="s">
        <v>12</v>
      </c>
      <c r="C80" s="7" t="s">
        <v>113</v>
      </c>
      <c r="D80" s="8">
        <v>1300</v>
      </c>
      <c r="E80" s="10">
        <f t="shared" si="2"/>
        <v>1300</v>
      </c>
      <c r="F80" s="6">
        <v>3012782003</v>
      </c>
      <c r="G80" s="7" t="s">
        <v>110</v>
      </c>
      <c r="H80" s="7" t="s">
        <v>114</v>
      </c>
      <c r="I80" s="6">
        <v>0.08</v>
      </c>
      <c r="J80" s="12">
        <v>1</v>
      </c>
    </row>
    <row r="81" spans="5:5">
      <c r="E81" s="10">
        <f>SUM(E2:E80)</f>
        <v>495330</v>
      </c>
    </row>
  </sheetData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dcterms:created xsi:type="dcterms:W3CDTF">2015-07-09T17:46:00Z</dcterms:created>
  <dcterms:modified xsi:type="dcterms:W3CDTF">2025-11-14T10:04:27Z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2591D856B1B644ADB80460AB81C549CD_13</vt:lpwstr>
  </property>
  <property fmtid="{D5CDD505-2E9C-101B-9397-08002B2CF9AE}" pid="3" name="KSOProductBuildVer">
    <vt:lpwstr>1033-12.2.0.21179</vt:lpwstr>
  </property>
</Properties>
</file>